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05"/>
  <workbookPr autoCompressPictures="0"/>
  <bookViews>
    <workbookView xWindow="0" yWindow="0" windowWidth="28800" windowHeight="17460"/>
  </bookViews>
  <sheets>
    <sheet name="Particulate Counter" sheetId="1" r:id="rId1"/>
  </sheets>
  <definedNames>
    <definedName name="_xlnm.Print_Area" localSheetId="0">'Particulate Counter'!$B$1:$N$14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G11" i="1"/>
  <c r="M11" i="1"/>
  <c r="L11" i="1"/>
  <c r="E11" i="1"/>
  <c r="N11" i="1"/>
  <c r="K11" i="1"/>
  <c r="D11" i="1"/>
  <c r="D12" i="1"/>
  <c r="K12" i="1"/>
  <c r="H11" i="1"/>
</calcChain>
</file>

<file path=xl/sharedStrings.xml><?xml version="1.0" encoding="utf-8"?>
<sst xmlns="http://schemas.openxmlformats.org/spreadsheetml/2006/main" count="27" uniqueCount="19">
  <si>
    <t>Description</t>
  </si>
  <si>
    <t>#</t>
  </si>
  <si>
    <r>
      <rPr>
        <b/>
        <u/>
        <sz val="8"/>
        <rFont val="Arial"/>
        <family val="2"/>
      </rPr>
      <t>&gt;</t>
    </r>
    <r>
      <rPr>
        <b/>
        <sz val="8"/>
        <rFont val="Arial"/>
        <family val="2"/>
      </rPr>
      <t xml:space="preserve">10 microns </t>
    </r>
  </si>
  <si>
    <r>
      <rPr>
        <b/>
        <u/>
        <sz val="8"/>
        <rFont val="Arial"/>
        <family val="2"/>
      </rPr>
      <t>&gt;</t>
    </r>
    <r>
      <rPr>
        <b/>
        <sz val="8"/>
        <rFont val="Arial"/>
        <family val="2"/>
      </rPr>
      <t xml:space="preserve">25 microns </t>
    </r>
  </si>
  <si>
    <r>
      <rPr>
        <b/>
        <u/>
        <sz val="8"/>
        <rFont val="Arial"/>
        <family val="2"/>
      </rPr>
      <t>&gt;</t>
    </r>
    <r>
      <rPr>
        <b/>
        <sz val="8"/>
        <rFont val="Arial"/>
        <family val="2"/>
      </rPr>
      <t xml:space="preserve">50 microns </t>
    </r>
  </si>
  <si>
    <r>
      <rPr>
        <b/>
        <u/>
        <sz val="8"/>
        <rFont val="Arial"/>
        <family val="2"/>
      </rPr>
      <t>&gt;</t>
    </r>
    <r>
      <rPr>
        <b/>
        <sz val="8"/>
        <rFont val="Arial"/>
        <family val="2"/>
      </rPr>
      <t xml:space="preserve">100 microns </t>
    </r>
  </si>
  <si>
    <r>
      <t xml:space="preserve"> </t>
    </r>
    <r>
      <rPr>
        <sz val="10"/>
        <color theme="9" tint="-0.249977111117893"/>
        <rFont val="Arial Black"/>
        <family val="2"/>
      </rPr>
      <t xml:space="preserve"> </t>
    </r>
    <r>
      <rPr>
        <sz val="12"/>
        <color theme="9" tint="-0.249977111117893"/>
        <rFont val="Arial Black"/>
        <family val="2"/>
      </rPr>
      <t>PARTICULATE AND FIBER COUNTER*</t>
    </r>
    <r>
      <rPr>
        <sz val="10"/>
        <color theme="9"/>
        <rFont val="Arial Black"/>
        <family val="2"/>
      </rPr>
      <t xml:space="preserve">
</t>
    </r>
    <r>
      <rPr>
        <sz val="10"/>
        <rFont val="Arial Black"/>
        <family val="2"/>
      </rPr>
      <t>(modify values in orange to match your procedure estimates)</t>
    </r>
  </si>
  <si>
    <r>
      <t xml:space="preserve">Surgical Lap Pad </t>
    </r>
    <r>
      <rPr>
        <b/>
        <sz val="10"/>
        <rFont val="Arial"/>
        <family val="2"/>
      </rPr>
      <t>per</t>
    </r>
    <r>
      <rPr>
        <sz val="10"/>
        <rFont val="Arial"/>
        <family val="2"/>
      </rPr>
      <t xml:space="preserve"> Procedure</t>
    </r>
  </si>
  <si>
    <r>
      <t xml:space="preserve">Cotton Surgical Towels </t>
    </r>
    <r>
      <rPr>
        <b/>
        <sz val="10"/>
        <rFont val="Arial"/>
        <family val="2"/>
      </rPr>
      <t>per</t>
    </r>
    <r>
      <rPr>
        <sz val="10"/>
        <rFont val="Arial"/>
        <family val="2"/>
      </rPr>
      <t xml:space="preserve"> Procedure</t>
    </r>
  </si>
  <si>
    <r>
      <t xml:space="preserve">Non-Adherent Pads </t>
    </r>
    <r>
      <rPr>
        <b/>
        <sz val="10"/>
        <rFont val="Arial"/>
        <family val="2"/>
      </rPr>
      <t>per</t>
    </r>
    <r>
      <rPr>
        <sz val="10"/>
        <rFont val="Arial"/>
        <family val="2"/>
      </rPr>
      <t xml:space="preserve"> Procedure</t>
    </r>
  </si>
  <si>
    <r>
      <t xml:space="preserve">Cotton Gauze 4x4 </t>
    </r>
    <r>
      <rPr>
        <b/>
        <sz val="10"/>
        <rFont val="Arial"/>
        <family val="2"/>
      </rPr>
      <t>per</t>
    </r>
    <r>
      <rPr>
        <sz val="10"/>
        <rFont val="Arial"/>
        <family val="2"/>
      </rPr>
      <t xml:space="preserve"> Procedure</t>
    </r>
  </si>
  <si>
    <r>
      <rPr>
        <b/>
        <sz val="10"/>
        <rFont val="Arial"/>
        <family val="2"/>
      </rPr>
      <t>SWIPER</t>
    </r>
    <r>
      <rPr>
        <sz val="10"/>
        <rFont val="Arial"/>
        <family val="2"/>
      </rPr>
      <t xml:space="preserve"> Foam Wipers </t>
    </r>
    <r>
      <rPr>
        <b/>
        <sz val="10"/>
        <rFont val="Arial"/>
        <family val="2"/>
      </rPr>
      <t>per</t>
    </r>
    <r>
      <rPr>
        <sz val="10"/>
        <rFont val="Arial"/>
        <family val="2"/>
      </rPr>
      <t xml:space="preserve"> Procedure</t>
    </r>
  </si>
  <si>
    <r>
      <rPr>
        <b/>
        <sz val="10"/>
        <rFont val="Arial"/>
        <family val="2"/>
      </rPr>
      <t>SWASHER</t>
    </r>
    <r>
      <rPr>
        <sz val="10"/>
        <rFont val="Arial"/>
        <family val="2"/>
      </rPr>
      <t xml:space="preserve"> Towels </t>
    </r>
    <r>
      <rPr>
        <b/>
        <sz val="10"/>
        <rFont val="Arial"/>
        <family val="2"/>
      </rPr>
      <t>per</t>
    </r>
    <r>
      <rPr>
        <sz val="10"/>
        <rFont val="Arial"/>
        <family val="2"/>
      </rPr>
      <t xml:space="preserve"> Procedure</t>
    </r>
  </si>
  <si>
    <t>Fiber and Particulate Prevention Devices</t>
  </si>
  <si>
    <t>Cotton Manufactured Products (Contains Cellulose)</t>
  </si>
  <si>
    <t xml:space="preserve">TOTAL PERCENT
 REDUCTION IN PARTICULATE </t>
  </si>
  <si>
    <t>*Independent testing data on file at Syntervention.</t>
  </si>
  <si>
    <t>Total Particulate per Procedure</t>
  </si>
  <si>
    <t>Total Particulate by Micron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</si>
</sst>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4"/>
      <name val="Arial"/>
      <family val="2"/>
    </font>
    <font>
      <sz val="10"/>
      <name val="Arial"/>
      <family val="2"/>
    </font>
    <font>
      <b/>
      <sz val="10"/>
      <color theme="9" tint="-0.249977111117893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sz val="10"/>
      <color theme="9"/>
      <name val="Arial Black"/>
      <family val="2"/>
    </font>
    <font>
      <b/>
      <sz val="10"/>
      <color theme="0"/>
      <name val="Arial"/>
      <family val="2"/>
    </font>
    <font>
      <sz val="10"/>
      <name val="Arial Black"/>
      <family val="2"/>
    </font>
    <font>
      <sz val="10"/>
      <color theme="9" tint="-0.249977111117893"/>
      <name val="Arial Black"/>
      <family val="2"/>
    </font>
    <font>
      <sz val="12"/>
      <color theme="9" tint="-0.249977111117893"/>
      <name val="Arial Black"/>
      <family val="2"/>
    </font>
    <font>
      <sz val="10"/>
      <color theme="9" tint="-0.249977111117893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9" tint="-0.249977111117893"/>
      <name val="Arial Black"/>
      <family val="2"/>
    </font>
    <font>
      <b/>
      <sz val="11"/>
      <color theme="9" tint="-0.249977111117893"/>
      <name val="Arial"/>
      <family val="2"/>
    </font>
    <font>
      <sz val="10"/>
      <color rgb="FF000000"/>
      <name val="Calibri"/>
      <family val="2"/>
      <scheme val="minor"/>
    </font>
    <font>
      <sz val="10"/>
      <color theme="0"/>
      <name val="Arial Black"/>
      <family val="2"/>
    </font>
    <font>
      <sz val="18"/>
      <color theme="0"/>
      <name val="Arial Black"/>
    </font>
  </fonts>
  <fills count="6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1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/>
    </xf>
    <xf numFmtId="3" fontId="6" fillId="0" borderId="1" xfId="0" applyNumberFormat="1" applyFont="1" applyBorder="1" applyAlignment="1" applyProtection="1">
      <alignment horizontal="center" vertical="center"/>
    </xf>
    <xf numFmtId="3" fontId="1" fillId="0" borderId="0" xfId="0" applyNumberFormat="1" applyFont="1" applyAlignment="1" applyProtection="1">
      <alignment horizontal="center" vertical="center"/>
    </xf>
    <xf numFmtId="3" fontId="2" fillId="0" borderId="0" xfId="0" applyNumberFormat="1" applyFont="1" applyAlignment="1" applyProtection="1">
      <alignment horizontal="center" vertical="center"/>
    </xf>
    <xf numFmtId="3" fontId="1" fillId="0" borderId="0" xfId="0" applyNumberFormat="1" applyFont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8" fillId="5" borderId="5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 applyProtection="1">
      <alignment horizontal="center" vertical="center"/>
    </xf>
    <xf numFmtId="0" fontId="18" fillId="0" borderId="0" xfId="0" applyFont="1" applyAlignment="1">
      <alignment vertical="center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/>
    </xf>
    <xf numFmtId="3" fontId="19" fillId="5" borderId="6" xfId="0" applyNumberFormat="1" applyFont="1" applyFill="1" applyBorder="1" applyAlignment="1">
      <alignment horizontal="center" vertical="center"/>
    </xf>
    <xf numFmtId="3" fontId="19" fillId="5" borderId="7" xfId="0" applyNumberFormat="1" applyFont="1" applyFill="1" applyBorder="1" applyAlignment="1">
      <alignment horizontal="center" vertical="center"/>
    </xf>
    <xf numFmtId="9" fontId="20" fillId="4" borderId="8" xfId="1" applyFont="1" applyFill="1" applyBorder="1" applyAlignment="1">
      <alignment horizontal="center" vertical="center"/>
    </xf>
    <xf numFmtId="9" fontId="20" fillId="4" borderId="5" xfId="1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3" fontId="19" fillId="2" borderId="6" xfId="0" applyNumberFormat="1" applyFont="1" applyFill="1" applyBorder="1" applyAlignment="1">
      <alignment horizontal="center" vertical="center"/>
    </xf>
    <xf numFmtId="3" fontId="19" fillId="2" borderId="7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0</xdr:row>
      <xdr:rowOff>114300</xdr:rowOff>
    </xdr:from>
    <xdr:to>
      <xdr:col>8</xdr:col>
      <xdr:colOff>1116329</xdr:colOff>
      <xdr:row>2</xdr:row>
      <xdr:rowOff>208280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33900" y="114300"/>
          <a:ext cx="3002280" cy="798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T14"/>
  <sheetViews>
    <sheetView showGridLines="0" tabSelected="1" workbookViewId="0">
      <selection activeCell="F21" sqref="F21"/>
    </sheetView>
  </sheetViews>
  <sheetFormatPr baseColWidth="10" defaultColWidth="8.83203125" defaultRowHeight="24" customHeight="1" x14ac:dyDescent="0"/>
  <cols>
    <col min="1" max="1" width="3.5" style="1" customWidth="1"/>
    <col min="2" max="2" width="37.1640625" style="1" customWidth="1"/>
    <col min="3" max="3" width="6.5" style="1" customWidth="1"/>
    <col min="4" max="7" width="10.33203125" style="1" customWidth="1"/>
    <col min="8" max="8" width="11" style="1" customWidth="1"/>
    <col min="9" max="9" width="38.1640625" style="1" customWidth="1"/>
    <col min="10" max="10" width="5.6640625" style="1" customWidth="1"/>
    <col min="11" max="14" width="10.1640625" style="1" customWidth="1"/>
    <col min="15" max="15" width="15" style="1" customWidth="1"/>
    <col min="16" max="16" width="15.33203125" style="1" customWidth="1"/>
    <col min="17" max="17" width="18.33203125" style="1" customWidth="1"/>
    <col min="18" max="18" width="16.1640625" style="1" customWidth="1"/>
    <col min="19" max="19" width="15.83203125" style="1" customWidth="1"/>
    <col min="20" max="20" width="8.83203125" style="2"/>
    <col min="21" max="16384" width="8.83203125" style="1"/>
  </cols>
  <sheetData>
    <row r="1" spans="2:20" s="4" customFormat="1" ht="18.75" customHeight="1">
      <c r="T1" s="5"/>
    </row>
    <row r="2" spans="2:20" s="4" customFormat="1" ht="36.75" customHeight="1"/>
    <row r="3" spans="2:20" ht="23.25" customHeight="1">
      <c r="T3" s="1"/>
    </row>
    <row r="4" spans="2:20" ht="47" customHeight="1">
      <c r="B4" s="20" t="s">
        <v>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T4" s="1"/>
    </row>
    <row r="5" spans="2:20" ht="33" customHeight="1">
      <c r="B5" s="23" t="s">
        <v>14</v>
      </c>
      <c r="C5" s="23"/>
      <c r="D5" s="23"/>
      <c r="E5" s="23"/>
      <c r="F5" s="23"/>
      <c r="G5" s="23"/>
      <c r="H5" s="13"/>
      <c r="I5" s="23" t="s">
        <v>13</v>
      </c>
      <c r="J5" s="23"/>
      <c r="K5" s="23"/>
      <c r="L5" s="23"/>
      <c r="M5" s="23"/>
      <c r="N5" s="23"/>
    </row>
    <row r="6" spans="2:20" ht="29" customHeight="1">
      <c r="B6" s="7" t="s">
        <v>0</v>
      </c>
      <c r="C6" s="6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I6" s="7" t="s">
        <v>0</v>
      </c>
      <c r="J6" s="7" t="s">
        <v>1</v>
      </c>
      <c r="K6" s="14" t="s">
        <v>2</v>
      </c>
      <c r="L6" s="14" t="s">
        <v>3</v>
      </c>
      <c r="M6" s="14" t="s">
        <v>4</v>
      </c>
      <c r="N6" s="14" t="s">
        <v>5</v>
      </c>
      <c r="S6" s="2"/>
      <c r="T6" s="1"/>
    </row>
    <row r="7" spans="2:20" s="10" customFormat="1" ht="29" customHeight="1">
      <c r="B7" s="15" t="s">
        <v>10</v>
      </c>
      <c r="C7" s="8">
        <v>10</v>
      </c>
      <c r="D7" s="9">
        <v>29809</v>
      </c>
      <c r="E7" s="9">
        <v>937</v>
      </c>
      <c r="F7" s="9">
        <v>8</v>
      </c>
      <c r="G7" s="9">
        <v>0</v>
      </c>
      <c r="I7" s="15" t="s">
        <v>11</v>
      </c>
      <c r="J7" s="8">
        <v>1</v>
      </c>
      <c r="K7" s="9">
        <v>6692</v>
      </c>
      <c r="L7" s="9">
        <v>70</v>
      </c>
      <c r="M7" s="9">
        <v>2</v>
      </c>
      <c r="N7" s="9">
        <v>0</v>
      </c>
      <c r="S7" s="11"/>
    </row>
    <row r="8" spans="2:20" s="10" customFormat="1" ht="29" customHeight="1">
      <c r="B8" s="15" t="s">
        <v>9</v>
      </c>
      <c r="C8" s="8">
        <v>1</v>
      </c>
      <c r="D8" s="9">
        <v>27884</v>
      </c>
      <c r="E8" s="9">
        <v>2401</v>
      </c>
      <c r="F8" s="9">
        <v>111</v>
      </c>
      <c r="G8" s="9">
        <v>15</v>
      </c>
      <c r="I8" s="17" t="s">
        <v>12</v>
      </c>
      <c r="J8" s="8">
        <v>1</v>
      </c>
      <c r="K8" s="9">
        <v>38600</v>
      </c>
      <c r="L8" s="9">
        <v>730</v>
      </c>
      <c r="M8" s="9">
        <v>130</v>
      </c>
      <c r="N8" s="9">
        <v>0</v>
      </c>
      <c r="S8" s="11"/>
    </row>
    <row r="9" spans="2:20" s="10" customFormat="1" ht="29" customHeight="1">
      <c r="B9" s="15" t="s">
        <v>7</v>
      </c>
      <c r="C9" s="8">
        <v>1</v>
      </c>
      <c r="D9" s="9">
        <v>84330</v>
      </c>
      <c r="E9" s="9">
        <v>6070</v>
      </c>
      <c r="F9" s="9">
        <v>530</v>
      </c>
      <c r="G9" s="9">
        <v>200</v>
      </c>
      <c r="I9" s="17"/>
      <c r="J9" s="8"/>
      <c r="K9" s="9"/>
      <c r="L9" s="9"/>
      <c r="M9" s="9"/>
      <c r="N9" s="9"/>
      <c r="S9" s="11"/>
    </row>
    <row r="10" spans="2:20" s="10" customFormat="1" ht="29" customHeight="1">
      <c r="B10" s="17" t="s">
        <v>8</v>
      </c>
      <c r="C10" s="18">
        <v>1</v>
      </c>
      <c r="D10" s="9">
        <v>333470</v>
      </c>
      <c r="E10" s="9">
        <v>23200</v>
      </c>
      <c r="F10" s="9">
        <v>11400</v>
      </c>
      <c r="G10" s="9">
        <v>5000</v>
      </c>
      <c r="H10" s="12"/>
      <c r="I10" s="17"/>
      <c r="J10" s="8"/>
      <c r="K10" s="9"/>
      <c r="L10" s="9"/>
      <c r="M10" s="9"/>
      <c r="N10" s="9"/>
      <c r="S10" s="11"/>
    </row>
    <row r="11" spans="2:20" s="10" customFormat="1" ht="30" customHeight="1">
      <c r="B11" s="24" t="s">
        <v>18</v>
      </c>
      <c r="C11" s="25"/>
      <c r="D11" s="16">
        <f>(C7*D7)+(C8*D8)+(C9*D9)+(C10*D10)</f>
        <v>743774</v>
      </c>
      <c r="E11" s="16">
        <f>(C7*E7)+(C8*E8)+(C9*E9)+(C10*E10)</f>
        <v>41041</v>
      </c>
      <c r="F11" s="16">
        <f>(C7*F7)+(C8*F8)+(C9*F9)+(C10*F10)</f>
        <v>12121</v>
      </c>
      <c r="G11" s="16">
        <f>(C7*G7)+(C8*G8)+(C9*G9)+(C10*G10)</f>
        <v>5215</v>
      </c>
      <c r="H11" s="26">
        <f>(D12-K12)/D12</f>
        <v>0.94237493938173733</v>
      </c>
      <c r="I11" s="24" t="s">
        <v>18</v>
      </c>
      <c r="J11" s="25"/>
      <c r="K11" s="16">
        <f>(J7*K7)+(J8*K8)</f>
        <v>45292</v>
      </c>
      <c r="L11" s="16">
        <f>(J7*L7)+(J8*L8)</f>
        <v>800</v>
      </c>
      <c r="M11" s="16">
        <f>(J7*M7)+(J8*M8)</f>
        <v>132</v>
      </c>
      <c r="N11" s="16">
        <f t="shared" ref="N11" si="0">(M7*N7)+(M8*N8)</f>
        <v>0</v>
      </c>
      <c r="T11" s="11"/>
    </row>
    <row r="12" spans="2:20" s="10" customFormat="1" ht="32.25" customHeight="1">
      <c r="B12" s="30" t="s">
        <v>17</v>
      </c>
      <c r="C12" s="31"/>
      <c r="D12" s="32">
        <f>SUM(D11:G11)</f>
        <v>802151</v>
      </c>
      <c r="E12" s="33"/>
      <c r="F12" s="33"/>
      <c r="G12" s="34"/>
      <c r="H12" s="27"/>
      <c r="I12" s="30" t="s">
        <v>17</v>
      </c>
      <c r="J12" s="31"/>
      <c r="K12" s="32">
        <f>SUM(K11:N11)</f>
        <v>46224</v>
      </c>
      <c r="L12" s="33"/>
      <c r="M12" s="33"/>
      <c r="N12" s="34"/>
      <c r="T12" s="11"/>
    </row>
    <row r="13" spans="2:20" ht="45" customHeight="1">
      <c r="B13" s="28" t="s">
        <v>15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2:20" ht="24" customHeight="1">
      <c r="B14" s="19" t="s">
        <v>16</v>
      </c>
      <c r="C14" s="3"/>
    </row>
  </sheetData>
  <mergeCells count="11">
    <mergeCell ref="B13:N13"/>
    <mergeCell ref="B12:C12"/>
    <mergeCell ref="I12:J12"/>
    <mergeCell ref="D12:G12"/>
    <mergeCell ref="K12:N12"/>
    <mergeCell ref="B4:N4"/>
    <mergeCell ref="B5:G5"/>
    <mergeCell ref="I5:N5"/>
    <mergeCell ref="I11:J11"/>
    <mergeCell ref="B11:C11"/>
    <mergeCell ref="H11:H12"/>
  </mergeCells>
  <pageMargins left="0.7" right="0.7" top="0.75" bottom="0.75" header="0.3" footer="0.3"/>
  <pageSetup scale="66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Particulate Counter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Jackson Loher</dc:creator>
  <cp:lastModifiedBy>CONQUER TODAY</cp:lastModifiedBy>
  <cp:lastPrinted>2014-04-03T11:26:35Z</cp:lastPrinted>
  <dcterms:created xsi:type="dcterms:W3CDTF">2011-02-21T00:59:00Z</dcterms:created>
  <dcterms:modified xsi:type="dcterms:W3CDTF">2015-12-27T17:28:00Z</dcterms:modified>
</cp:coreProperties>
</file>